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J62" s="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I195" l="1"/>
  <c r="G195"/>
  <c r="G176"/>
  <c r="I176"/>
  <c r="I157"/>
  <c r="G157"/>
  <c r="I138"/>
  <c r="G138"/>
  <c r="I119"/>
  <c r="G119"/>
  <c r="I100"/>
  <c r="G100"/>
  <c r="F81"/>
  <c r="H81"/>
  <c r="G81"/>
  <c r="I62"/>
  <c r="G62"/>
  <c r="G43"/>
  <c r="H43"/>
  <c r="H24"/>
  <c r="J100"/>
  <c r="I81"/>
  <c r="J81"/>
  <c r="I43"/>
  <c r="J24"/>
  <c r="J176"/>
  <c r="J119"/>
  <c r="F100"/>
  <c r="J43"/>
  <c r="F43"/>
  <c r="I24"/>
  <c r="G24"/>
  <c r="F24"/>
  <c r="H196" l="1"/>
  <c r="G196"/>
  <c r="I196"/>
  <c r="J196"/>
  <c r="F196"/>
</calcChain>
</file>

<file path=xl/sharedStrings.xml><?xml version="1.0" encoding="utf-8"?>
<sst xmlns="http://schemas.openxmlformats.org/spreadsheetml/2006/main" count="309" uniqueCount="108">
  <si>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</si>
  <si>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</si>
  <si>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</si>
  <si>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</si>
  <si>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</si>
  <si>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</si>
  <si>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</si>
  <si>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</si>
  <si>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</si>
  <si>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</si>
  <si>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</si>
  <si>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</si>
  <si>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</si>
  <si>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</si>
  <si>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</si>
  <si>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</si>
  <si>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</si>
  <si>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</si>
  <si>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</si>
  <si>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</si>
  <si>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</si>
  <si>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</si>
  <si>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</si>
  <si>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</si>
  <si>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</si>
  <si>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</si>
  <si>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</si>
  <si>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</si>
  <si>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</si>
  <si>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</si>
  <si>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</si>
  <si>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</si>
  <si>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</si>
  <si>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</si>
  <si>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</si>
  <si>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</si>
  <si>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</si>
  <si>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</si>
  <si>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</si>
  <si>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Сергеихинская СОШ</t>
  </si>
  <si>
    <t>Директор</t>
  </si>
  <si>
    <t>Мухрова И.С.</t>
  </si>
  <si>
    <t>Каша "Дружба"</t>
  </si>
  <si>
    <t>Чай с сахаром</t>
  </si>
  <si>
    <t>Хлеб пшеничный</t>
  </si>
  <si>
    <t>Капуста тушеная</t>
  </si>
  <si>
    <t>Хлеб ржаной</t>
  </si>
  <si>
    <t>Сок фруктовый</t>
  </si>
  <si>
    <t>Какао с молоком</t>
  </si>
  <si>
    <t>Пюре картофельное</t>
  </si>
  <si>
    <t>Яблоко</t>
  </si>
  <si>
    <t>Бутерброд с сыром</t>
  </si>
  <si>
    <t>Щи со сметаной</t>
  </si>
  <si>
    <t>сладкое</t>
  </si>
  <si>
    <t>Салат из свеклы с сыром и чесноком</t>
  </si>
  <si>
    <t>Суп картофельный с рыбой</t>
  </si>
  <si>
    <t>Жаркое по-домашнему</t>
  </si>
  <si>
    <t>Кисель витаминный</t>
  </si>
  <si>
    <t>Гуляш из отварного мяса</t>
  </si>
  <si>
    <t>Салат из капусты, моркови с растительным маслом</t>
  </si>
  <si>
    <t>Суп картофельный с бобовыми</t>
  </si>
  <si>
    <t>Салат из моркови с яблоком</t>
  </si>
  <si>
    <t>Борщ со сметаной</t>
  </si>
  <si>
    <t>Рагу из птицы</t>
  </si>
  <si>
    <t>Компот из апельсинов и яблок</t>
  </si>
  <si>
    <t>Салат витаминный</t>
  </si>
  <si>
    <t>Компот из смеси сухофруктов</t>
  </si>
  <si>
    <t>Запеканка творожная с изюмом</t>
  </si>
  <si>
    <t>Жаркое по -домашнему</t>
  </si>
  <si>
    <t>Омлет натуральный</t>
  </si>
  <si>
    <t>Печенье</t>
  </si>
  <si>
    <t>Плов из мяса</t>
  </si>
  <si>
    <t>Фрикадельки мясные</t>
  </si>
  <si>
    <t>Макаронные изделия отварные</t>
  </si>
  <si>
    <t>Напиток апельсиновый</t>
  </si>
  <si>
    <t>Котлеты рыбные любительские. Пюре картофельное</t>
  </si>
  <si>
    <t>Салат из свеклы с зеленым горошком</t>
  </si>
  <si>
    <t>Компот из яблок и кураги</t>
  </si>
  <si>
    <t>Плов из отварного мяса</t>
  </si>
  <si>
    <t>Огурец свежий в нарезке</t>
  </si>
  <si>
    <t>Салат "Степной"</t>
  </si>
  <si>
    <t>Суп с макаронными изделиями и картофелем</t>
  </si>
  <si>
    <t>Курица в соусе томатном</t>
  </si>
  <si>
    <t>Каша гречневая рассыпчатая</t>
  </si>
  <si>
    <t>Фрикадельки из птицы. Макаронные изделия отварные</t>
  </si>
  <si>
    <t>Салат из  моркови с яблоком</t>
  </si>
  <si>
    <t>Винегрет с растительным маслом</t>
  </si>
  <si>
    <t>Фрикадельки рыбные</t>
  </si>
  <si>
    <t>Каша рассыпчатая рисовая</t>
  </si>
  <si>
    <t>Каша рисовая молочная жидкая</t>
  </si>
  <si>
    <t>Масло сливочное</t>
  </si>
  <si>
    <t>Салат из картофеля с солеными огурцами</t>
  </si>
  <si>
    <t>Макаронные изделия с тертым сыром</t>
  </si>
  <si>
    <t>Бутерброд с маслом. Яйцо вареное</t>
  </si>
  <si>
    <t>Салат из отварной свеклы с яблоком</t>
  </si>
  <si>
    <t>Суп картофельный с мясными фрикадельками</t>
  </si>
  <si>
    <t>Салат из моркови с изюмом и растительным маслом</t>
  </si>
  <si>
    <t>Рассольник на мясном бульоне со сметаной</t>
  </si>
  <si>
    <t>Котлета мясная</t>
  </si>
  <si>
    <t>Кисель витаминизированный</t>
  </si>
  <si>
    <t>Суп овощной</t>
  </si>
  <si>
    <t>Тефтели мясо-крупяные</t>
  </si>
  <si>
    <t>Огурцы консервированные в нарезке</t>
  </si>
  <si>
    <t xml:space="preserve">сладкое </t>
  </si>
  <si>
    <t>Салат из капусты и моркови с растительным маслом</t>
  </si>
  <si>
    <t>Суп крестьянский со сметаной</t>
  </si>
  <si>
    <t>Фрикадельки из птицы</t>
  </si>
  <si>
    <t>Компот из свежих фруктов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</si>
</sst>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" fontId="3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39</v>
      </c>
      <c r="D1" s="68"/>
      <c r="E1" s="68"/>
      <c r="F1" s="12" t="s">
        <v>16</v>
      </c>
      <c r="G1" s="2" t="s">
        <v>17</v>
      </c>
      <c r="H1" s="69" t="s">
        <v>40</v>
      </c>
      <c r="I1" s="69"/>
      <c r="J1" s="69"/>
      <c r="K1" s="69"/>
    </row>
    <row r="2" spans="1:12" ht="18">
      <c r="A2" s="35" t="s">
        <v>6</v>
      </c>
      <c r="C2" s="2"/>
      <c r="G2" s="2" t="s">
        <v>18</v>
      </c>
      <c r="H2" s="69" t="s">
        <v>41</v>
      </c>
      <c r="I2" s="69"/>
      <c r="J2" s="69"/>
      <c r="K2" s="6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4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200</v>
      </c>
      <c r="G6" s="52">
        <v>6.33</v>
      </c>
      <c r="H6" s="52">
        <v>9.08</v>
      </c>
      <c r="I6" s="53">
        <v>26.02</v>
      </c>
      <c r="J6" s="39">
        <v>212</v>
      </c>
      <c r="K6" s="40">
        <v>66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1" t="s">
        <v>43</v>
      </c>
      <c r="F8" s="42">
        <v>200</v>
      </c>
      <c r="G8" s="54">
        <v>0.12</v>
      </c>
      <c r="H8" s="54">
        <v>0.03</v>
      </c>
      <c r="I8" s="55">
        <v>13</v>
      </c>
      <c r="J8" s="42">
        <v>53</v>
      </c>
      <c r="K8" s="43">
        <v>132</v>
      </c>
      <c r="L8" s="42"/>
    </row>
    <row r="9" spans="1:12" ht="15">
      <c r="A9" s="23"/>
      <c r="B9" s="15"/>
      <c r="C9" s="11"/>
      <c r="D9" s="7" t="s">
        <v>23</v>
      </c>
      <c r="E9" s="51" t="s">
        <v>44</v>
      </c>
      <c r="F9" s="42">
        <v>40</v>
      </c>
      <c r="G9" s="54">
        <v>3</v>
      </c>
      <c r="H9" s="54">
        <v>0.27</v>
      </c>
      <c r="I9" s="55">
        <v>19</v>
      </c>
      <c r="J9" s="42">
        <v>94</v>
      </c>
      <c r="K9" s="43">
        <v>10</v>
      </c>
      <c r="L9" s="42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 t="s">
        <v>26</v>
      </c>
      <c r="E11" s="51" t="s">
        <v>51</v>
      </c>
      <c r="F11" s="42">
        <v>40</v>
      </c>
      <c r="G11" s="54">
        <v>5</v>
      </c>
      <c r="H11" s="54">
        <v>9</v>
      </c>
      <c r="I11" s="55">
        <v>10</v>
      </c>
      <c r="J11" s="42">
        <v>144</v>
      </c>
      <c r="K11" s="43">
        <v>1</v>
      </c>
      <c r="L11" s="42"/>
    </row>
    <row r="12" spans="1:12" ht="15">
      <c r="A12" s="23"/>
      <c r="B12" s="15"/>
      <c r="C12" s="11"/>
      <c r="D12" s="6" t="s">
        <v>53</v>
      </c>
      <c r="E12" s="41" t="s">
        <v>70</v>
      </c>
      <c r="F12" s="42">
        <v>30</v>
      </c>
      <c r="G12" s="42">
        <v>4</v>
      </c>
      <c r="H12" s="42">
        <v>6</v>
      </c>
      <c r="I12" s="42">
        <v>44</v>
      </c>
      <c r="J12" s="42">
        <v>244</v>
      </c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18.45</v>
      </c>
      <c r="H13" s="19">
        <f t="shared" si="0"/>
        <v>24.38</v>
      </c>
      <c r="I13" s="19">
        <f t="shared" si="0"/>
        <v>112.02</v>
      </c>
      <c r="J13" s="19">
        <f t="shared" si="0"/>
        <v>747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65</v>
      </c>
      <c r="F14" s="42">
        <v>60</v>
      </c>
      <c r="G14" s="42">
        <v>1</v>
      </c>
      <c r="H14" s="42">
        <v>7</v>
      </c>
      <c r="I14" s="42">
        <v>3</v>
      </c>
      <c r="J14" s="42">
        <v>80</v>
      </c>
      <c r="K14" s="43">
        <v>2</v>
      </c>
      <c r="L14" s="42"/>
    </row>
    <row r="15" spans="1:12" ht="15">
      <c r="A15" s="23"/>
      <c r="B15" s="15"/>
      <c r="C15" s="11"/>
      <c r="D15" s="7" t="s">
        <v>27</v>
      </c>
      <c r="E15" s="51" t="s">
        <v>52</v>
      </c>
      <c r="F15" s="42">
        <v>200</v>
      </c>
      <c r="G15" s="54">
        <v>19</v>
      </c>
      <c r="H15" s="54">
        <v>7</v>
      </c>
      <c r="I15" s="55">
        <v>8</v>
      </c>
      <c r="J15" s="54">
        <v>174</v>
      </c>
      <c r="K15" s="43">
        <v>30</v>
      </c>
      <c r="L15" s="42"/>
    </row>
    <row r="16" spans="1:12" ht="15">
      <c r="A16" s="23"/>
      <c r="B16" s="15"/>
      <c r="C16" s="11"/>
      <c r="D16" s="7" t="s">
        <v>28</v>
      </c>
      <c r="E16" s="51" t="s">
        <v>71</v>
      </c>
      <c r="F16" s="42">
        <v>200</v>
      </c>
      <c r="G16" s="54">
        <v>19</v>
      </c>
      <c r="H16" s="54">
        <v>35</v>
      </c>
      <c r="I16" s="55">
        <v>43</v>
      </c>
      <c r="J16" s="54">
        <v>560</v>
      </c>
      <c r="K16" s="43">
        <v>370</v>
      </c>
      <c r="L16" s="42"/>
    </row>
    <row r="17" spans="1:12" ht="15">
      <c r="A17" s="23"/>
      <c r="B17" s="15"/>
      <c r="C17" s="11"/>
      <c r="D17" s="7" t="s">
        <v>29</v>
      </c>
      <c r="E17" s="51"/>
      <c r="F17" s="42"/>
      <c r="G17" s="54"/>
      <c r="H17" s="54"/>
      <c r="I17" s="55"/>
      <c r="J17" s="54"/>
      <c r="K17" s="43"/>
      <c r="L17" s="42"/>
    </row>
    <row r="18" spans="1:12" ht="15">
      <c r="A18" s="23"/>
      <c r="B18" s="15"/>
      <c r="C18" s="11"/>
      <c r="D18" s="7" t="s">
        <v>30</v>
      </c>
      <c r="E18" s="56"/>
      <c r="F18" s="42"/>
      <c r="G18" s="57"/>
      <c r="H18" s="57"/>
      <c r="I18" s="58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51"/>
      <c r="F19" s="42"/>
      <c r="G19" s="54"/>
      <c r="H19" s="54"/>
      <c r="I19" s="55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51" t="s">
        <v>46</v>
      </c>
      <c r="F20" s="42">
        <v>40</v>
      </c>
      <c r="G20" s="42">
        <v>1</v>
      </c>
      <c r="H20" s="42">
        <v>0</v>
      </c>
      <c r="I20" s="42">
        <v>12</v>
      </c>
      <c r="J20" s="42">
        <v>59</v>
      </c>
      <c r="K20" s="43">
        <v>11</v>
      </c>
      <c r="L20" s="42"/>
    </row>
    <row r="21" spans="1:12" ht="15">
      <c r="A21" s="23"/>
      <c r="B21" s="15"/>
      <c r="C21" s="11"/>
      <c r="D21" s="6" t="s">
        <v>53</v>
      </c>
      <c r="E21" s="41" t="s">
        <v>64</v>
      </c>
      <c r="F21" s="42">
        <v>200</v>
      </c>
      <c r="G21" s="42">
        <v>0</v>
      </c>
      <c r="H21" s="42">
        <v>0</v>
      </c>
      <c r="I21" s="42">
        <v>26</v>
      </c>
      <c r="J21" s="42">
        <v>109</v>
      </c>
      <c r="K21" s="43">
        <v>510</v>
      </c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40</v>
      </c>
      <c r="H23" s="19">
        <f t="shared" si="2"/>
        <v>49</v>
      </c>
      <c r="I23" s="19">
        <f t="shared" si="2"/>
        <v>92</v>
      </c>
      <c r="J23" s="19">
        <f t="shared" si="2"/>
        <v>982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1210</v>
      </c>
      <c r="G24" s="32">
        <f t="shared" ref="G24:J24" si="4">G13+G23</f>
        <v>58.45</v>
      </c>
      <c r="H24" s="32">
        <f t="shared" si="4"/>
        <v>73.38</v>
      </c>
      <c r="I24" s="32">
        <f t="shared" si="4"/>
        <v>204.01999999999998</v>
      </c>
      <c r="J24" s="32">
        <f t="shared" si="4"/>
        <v>1729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69</v>
      </c>
      <c r="F25" s="39">
        <v>200</v>
      </c>
      <c r="G25" s="66">
        <v>20</v>
      </c>
      <c r="H25" s="52">
        <v>34</v>
      </c>
      <c r="I25" s="53">
        <v>4</v>
      </c>
      <c r="J25" s="39">
        <v>399</v>
      </c>
      <c r="K25" s="59">
        <v>215</v>
      </c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1" t="s">
        <v>43</v>
      </c>
      <c r="F27" s="42">
        <v>200</v>
      </c>
      <c r="G27" s="54">
        <v>0</v>
      </c>
      <c r="H27" s="54">
        <v>0</v>
      </c>
      <c r="I27" s="55">
        <v>13</v>
      </c>
      <c r="J27" s="42">
        <v>53</v>
      </c>
      <c r="K27" s="43">
        <v>132</v>
      </c>
      <c r="L27" s="42"/>
    </row>
    <row r="28" spans="1:12" ht="15">
      <c r="A28" s="14"/>
      <c r="B28" s="15"/>
      <c r="C28" s="11"/>
      <c r="D28" s="7" t="s">
        <v>23</v>
      </c>
      <c r="E28" s="51" t="s">
        <v>44</v>
      </c>
      <c r="F28" s="42">
        <v>40</v>
      </c>
      <c r="G28" s="42">
        <v>3</v>
      </c>
      <c r="H28" s="42">
        <v>0</v>
      </c>
      <c r="I28" s="42">
        <v>19</v>
      </c>
      <c r="J28" s="42">
        <v>94</v>
      </c>
      <c r="K28" s="43">
        <v>10</v>
      </c>
      <c r="L28" s="42"/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 t="s">
        <v>26</v>
      </c>
      <c r="E30" s="51" t="s">
        <v>59</v>
      </c>
      <c r="F30" s="42">
        <v>60</v>
      </c>
      <c r="G30" s="54">
        <v>0.82</v>
      </c>
      <c r="H30" s="54">
        <v>4</v>
      </c>
      <c r="I30" s="55">
        <v>3</v>
      </c>
      <c r="J30" s="42">
        <v>55</v>
      </c>
      <c r="K30" s="43">
        <v>11</v>
      </c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23.82</v>
      </c>
      <c r="H32" s="19">
        <f t="shared" ref="H32" si="7">SUM(H25:H31)</f>
        <v>38</v>
      </c>
      <c r="I32" s="19">
        <f t="shared" ref="I32" si="8">SUM(I25:I31)</f>
        <v>39</v>
      </c>
      <c r="J32" s="19">
        <f t="shared" ref="J32:L32" si="9">SUM(J25:J31)</f>
        <v>601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61</v>
      </c>
      <c r="F33" s="42">
        <v>60</v>
      </c>
      <c r="G33" s="42">
        <v>1</v>
      </c>
      <c r="H33" s="42">
        <v>3</v>
      </c>
      <c r="I33" s="42">
        <v>10</v>
      </c>
      <c r="J33" s="42">
        <v>90</v>
      </c>
      <c r="K33" s="43">
        <v>40</v>
      </c>
      <c r="L33" s="42"/>
    </row>
    <row r="34" spans="1:12" ht="15">
      <c r="A34" s="14"/>
      <c r="B34" s="15"/>
      <c r="C34" s="11"/>
      <c r="D34" s="7" t="s">
        <v>27</v>
      </c>
      <c r="E34" s="51" t="s">
        <v>60</v>
      </c>
      <c r="F34" s="54">
        <v>200</v>
      </c>
      <c r="G34" s="54">
        <v>9</v>
      </c>
      <c r="H34" s="54">
        <v>1</v>
      </c>
      <c r="I34" s="55">
        <v>19</v>
      </c>
      <c r="J34" s="54">
        <v>116</v>
      </c>
      <c r="K34" s="60">
        <v>144</v>
      </c>
      <c r="L34" s="42"/>
    </row>
    <row r="35" spans="1:12" ht="15">
      <c r="A35" s="14"/>
      <c r="B35" s="15"/>
      <c r="C35" s="11"/>
      <c r="D35" s="7" t="s">
        <v>28</v>
      </c>
      <c r="E35" s="51" t="s">
        <v>72</v>
      </c>
      <c r="F35" s="54">
        <v>90</v>
      </c>
      <c r="G35" s="54">
        <v>10</v>
      </c>
      <c r="H35" s="54">
        <v>32</v>
      </c>
      <c r="I35" s="55">
        <v>5</v>
      </c>
      <c r="J35" s="54">
        <v>347</v>
      </c>
      <c r="K35" s="60">
        <v>107</v>
      </c>
      <c r="L35" s="42"/>
    </row>
    <row r="36" spans="1:12" ht="15">
      <c r="A36" s="14"/>
      <c r="B36" s="15"/>
      <c r="C36" s="11"/>
      <c r="D36" s="7" t="s">
        <v>29</v>
      </c>
      <c r="E36" s="51" t="s">
        <v>73</v>
      </c>
      <c r="F36" s="54">
        <v>150</v>
      </c>
      <c r="G36" s="54">
        <v>3</v>
      </c>
      <c r="H36" s="54">
        <v>4</v>
      </c>
      <c r="I36" s="55">
        <v>16</v>
      </c>
      <c r="J36" s="54">
        <v>117</v>
      </c>
      <c r="K36" s="60">
        <v>204</v>
      </c>
      <c r="L36" s="42"/>
    </row>
    <row r="37" spans="1:12" ht="15">
      <c r="A37" s="14"/>
      <c r="B37" s="15"/>
      <c r="C37" s="11"/>
      <c r="D37" s="7" t="s">
        <v>30</v>
      </c>
      <c r="E37" s="56"/>
      <c r="F37" s="42"/>
      <c r="G37" s="57"/>
      <c r="H37" s="57"/>
      <c r="I37" s="58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51"/>
      <c r="F38" s="42"/>
      <c r="G38" s="54"/>
      <c r="H38" s="54"/>
      <c r="I38" s="55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51" t="s">
        <v>46</v>
      </c>
      <c r="F39" s="42">
        <v>40</v>
      </c>
      <c r="G39" s="42">
        <v>1</v>
      </c>
      <c r="H39" s="42">
        <v>0</v>
      </c>
      <c r="I39" s="42">
        <v>12</v>
      </c>
      <c r="J39" s="42">
        <v>59</v>
      </c>
      <c r="K39" s="43">
        <v>11</v>
      </c>
      <c r="L39" s="42"/>
    </row>
    <row r="40" spans="1:12" ht="15">
      <c r="A40" s="14"/>
      <c r="B40" s="15"/>
      <c r="C40" s="11"/>
      <c r="D40" s="6" t="s">
        <v>53</v>
      </c>
      <c r="E40" s="41" t="s">
        <v>74</v>
      </c>
      <c r="F40" s="42">
        <v>200</v>
      </c>
      <c r="G40" s="42">
        <v>0</v>
      </c>
      <c r="H40" s="42">
        <v>0</v>
      </c>
      <c r="I40" s="42">
        <v>26</v>
      </c>
      <c r="J40" s="42">
        <v>105</v>
      </c>
      <c r="K40" s="43">
        <v>545</v>
      </c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24</v>
      </c>
      <c r="H42" s="19">
        <f t="shared" ref="H42" si="11">SUM(H33:H41)</f>
        <v>40</v>
      </c>
      <c r="I42" s="19">
        <f t="shared" ref="I42" si="12">SUM(I33:I41)</f>
        <v>88</v>
      </c>
      <c r="J42" s="19">
        <f t="shared" ref="J42:L42" si="13">SUM(J33:J41)</f>
        <v>834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1240</v>
      </c>
      <c r="G43" s="32">
        <f t="shared" ref="G43" si="14">G32+G42</f>
        <v>47.82</v>
      </c>
      <c r="H43" s="32">
        <f t="shared" ref="H43" si="15">H32+H42</f>
        <v>78</v>
      </c>
      <c r="I43" s="32">
        <f t="shared" ref="I43" si="16">I32+I42</f>
        <v>127</v>
      </c>
      <c r="J43" s="32">
        <f t="shared" ref="J43:L43" si="17">J32+J42</f>
        <v>1435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75</v>
      </c>
      <c r="F44" s="39">
        <v>300</v>
      </c>
      <c r="G44" s="52">
        <v>18</v>
      </c>
      <c r="H44" s="52">
        <v>8</v>
      </c>
      <c r="I44" s="53">
        <v>29</v>
      </c>
      <c r="J44" s="39">
        <v>343</v>
      </c>
      <c r="K44" s="40">
        <v>86.56</v>
      </c>
      <c r="L44" s="39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1"/>
      <c r="F46" s="42"/>
      <c r="G46" s="54"/>
      <c r="H46" s="54"/>
      <c r="I46" s="55"/>
      <c r="J46" s="42"/>
      <c r="K46" s="43"/>
      <c r="L46" s="42"/>
    </row>
    <row r="47" spans="1:12" ht="15">
      <c r="A47" s="23"/>
      <c r="B47" s="15"/>
      <c r="C47" s="11"/>
      <c r="D47" s="7" t="s">
        <v>23</v>
      </c>
      <c r="E47" s="41" t="s">
        <v>46</v>
      </c>
      <c r="F47" s="42">
        <v>40</v>
      </c>
      <c r="G47" s="42">
        <v>1</v>
      </c>
      <c r="H47" s="42">
        <v>0</v>
      </c>
      <c r="I47" s="42">
        <v>12</v>
      </c>
      <c r="J47" s="42">
        <v>59</v>
      </c>
      <c r="K47" s="43">
        <v>11</v>
      </c>
      <c r="L47" s="42"/>
    </row>
    <row r="48" spans="1:12" ht="15.75" thickBot="1">
      <c r="A48" s="23"/>
      <c r="B48" s="15"/>
      <c r="C48" s="11"/>
      <c r="D48" s="7" t="s">
        <v>24</v>
      </c>
      <c r="E48" s="61"/>
      <c r="F48" s="42"/>
      <c r="G48" s="62"/>
      <c r="H48" s="62"/>
      <c r="I48" s="63"/>
      <c r="J48" s="42"/>
      <c r="K48" s="43"/>
      <c r="L48" s="42"/>
    </row>
    <row r="49" spans="1:12" ht="15">
      <c r="A49" s="23"/>
      <c r="B49" s="15"/>
      <c r="C49" s="11"/>
      <c r="D49" s="6" t="s">
        <v>26</v>
      </c>
      <c r="E49" s="65"/>
      <c r="F49" s="42"/>
      <c r="G49" s="54"/>
      <c r="H49" s="54"/>
      <c r="I49" s="55"/>
      <c r="J49" s="42"/>
      <c r="K49" s="43"/>
      <c r="L49" s="42"/>
    </row>
    <row r="50" spans="1:12" ht="15">
      <c r="A50" s="23"/>
      <c r="B50" s="15"/>
      <c r="C50" s="11"/>
      <c r="D50" s="6" t="s">
        <v>53</v>
      </c>
      <c r="E50" s="41" t="s">
        <v>47</v>
      </c>
      <c r="F50" s="42">
        <v>200</v>
      </c>
      <c r="G50" s="42">
        <v>1</v>
      </c>
      <c r="H50" s="42">
        <v>0</v>
      </c>
      <c r="I50" s="42">
        <v>18</v>
      </c>
      <c r="J50" s="42">
        <v>76</v>
      </c>
      <c r="K50" s="43">
        <v>130</v>
      </c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20</v>
      </c>
      <c r="H51" s="19">
        <f t="shared" ref="H51" si="19">SUM(H44:H50)</f>
        <v>8</v>
      </c>
      <c r="I51" s="19">
        <f t="shared" ref="I51" si="20">SUM(I44:I50)</f>
        <v>59</v>
      </c>
      <c r="J51" s="19">
        <f t="shared" ref="J51:L51" si="21">SUM(J44:J50)</f>
        <v>478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76</v>
      </c>
      <c r="F52" s="42">
        <v>60</v>
      </c>
      <c r="G52" s="42">
        <v>1</v>
      </c>
      <c r="H52" s="42">
        <v>2</v>
      </c>
      <c r="I52" s="42">
        <v>4</v>
      </c>
      <c r="J52" s="42">
        <v>40</v>
      </c>
      <c r="K52" s="43">
        <v>34</v>
      </c>
      <c r="L52" s="42"/>
    </row>
    <row r="53" spans="1:12" ht="15">
      <c r="A53" s="23"/>
      <c r="B53" s="15"/>
      <c r="C53" s="11"/>
      <c r="D53" s="7" t="s">
        <v>27</v>
      </c>
      <c r="E53" s="51" t="s">
        <v>55</v>
      </c>
      <c r="F53" s="54">
        <v>200</v>
      </c>
      <c r="G53" s="54">
        <v>12</v>
      </c>
      <c r="H53" s="54">
        <v>4</v>
      </c>
      <c r="I53" s="55">
        <v>16</v>
      </c>
      <c r="J53" s="54">
        <v>170</v>
      </c>
      <c r="K53" s="60">
        <v>150</v>
      </c>
      <c r="L53" s="42"/>
    </row>
    <row r="54" spans="1:12" ht="15">
      <c r="A54" s="23"/>
      <c r="B54" s="15"/>
      <c r="C54" s="11"/>
      <c r="D54" s="7" t="s">
        <v>28</v>
      </c>
      <c r="E54" s="51" t="s">
        <v>63</v>
      </c>
      <c r="F54" s="54">
        <v>200</v>
      </c>
      <c r="G54" s="54">
        <v>16</v>
      </c>
      <c r="H54" s="54">
        <v>19</v>
      </c>
      <c r="I54" s="55">
        <v>19</v>
      </c>
      <c r="J54" s="54">
        <v>336</v>
      </c>
      <c r="K54" s="60">
        <v>102</v>
      </c>
      <c r="L54" s="42"/>
    </row>
    <row r="55" spans="1:12" ht="15">
      <c r="A55" s="23"/>
      <c r="B55" s="15"/>
      <c r="C55" s="11"/>
      <c r="D55" s="7" t="s">
        <v>29</v>
      </c>
      <c r="E55" s="51"/>
      <c r="F55" s="54"/>
      <c r="G55" s="54"/>
      <c r="H55" s="54"/>
      <c r="I55" s="55"/>
      <c r="J55" s="54"/>
      <c r="K55" s="60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51"/>
      <c r="F57" s="42"/>
      <c r="G57" s="54"/>
      <c r="H57" s="54"/>
      <c r="I57" s="55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51" t="s">
        <v>46</v>
      </c>
      <c r="F58" s="42">
        <v>40</v>
      </c>
      <c r="G58" s="42">
        <v>1</v>
      </c>
      <c r="H58" s="42">
        <v>0</v>
      </c>
      <c r="I58" s="42">
        <v>12</v>
      </c>
      <c r="J58" s="42">
        <v>59</v>
      </c>
      <c r="K58" s="43">
        <v>11</v>
      </c>
      <c r="L58" s="42"/>
    </row>
    <row r="59" spans="1:12" ht="15">
      <c r="A59" s="23"/>
      <c r="B59" s="15"/>
      <c r="C59" s="11"/>
      <c r="D59" s="6" t="s">
        <v>53</v>
      </c>
      <c r="E59" s="51" t="s">
        <v>77</v>
      </c>
      <c r="F59" s="42">
        <v>200</v>
      </c>
      <c r="G59" s="54">
        <v>0</v>
      </c>
      <c r="H59" s="54">
        <v>0</v>
      </c>
      <c r="I59" s="55">
        <v>19</v>
      </c>
      <c r="J59" s="42">
        <v>77</v>
      </c>
      <c r="K59" s="73">
        <v>45566</v>
      </c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30</v>
      </c>
      <c r="H61" s="19">
        <f t="shared" ref="H61" si="23">SUM(H52:H60)</f>
        <v>25</v>
      </c>
      <c r="I61" s="19">
        <f t="shared" ref="I61" si="24">SUM(I52:I60)</f>
        <v>70</v>
      </c>
      <c r="J61" s="19">
        <f t="shared" ref="J61:L61" si="25">SUM(J52:J60)</f>
        <v>682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1240</v>
      </c>
      <c r="G62" s="32">
        <f t="shared" ref="G62" si="26">G51+G61</f>
        <v>50</v>
      </c>
      <c r="H62" s="32">
        <f t="shared" ref="H62" si="27">H51+H61</f>
        <v>33</v>
      </c>
      <c r="I62" s="32">
        <f t="shared" ref="I62" si="28">I51+I61</f>
        <v>129</v>
      </c>
      <c r="J62" s="32">
        <f t="shared" ref="J62:L62" si="29">J51+J61</f>
        <v>1160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78</v>
      </c>
      <c r="F63" s="39">
        <v>200</v>
      </c>
      <c r="G63" s="52">
        <v>19</v>
      </c>
      <c r="H63" s="52">
        <v>35</v>
      </c>
      <c r="I63" s="53">
        <v>43</v>
      </c>
      <c r="J63" s="39">
        <v>560</v>
      </c>
      <c r="K63" s="59">
        <v>370</v>
      </c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1"/>
      <c r="F65" s="42"/>
      <c r="G65" s="54"/>
      <c r="H65" s="54"/>
      <c r="I65" s="55"/>
      <c r="J65" s="42"/>
      <c r="K65" s="43"/>
      <c r="L65" s="42"/>
    </row>
    <row r="66" spans="1:12" ht="15">
      <c r="A66" s="23"/>
      <c r="B66" s="15"/>
      <c r="C66" s="11"/>
      <c r="D66" s="7" t="s">
        <v>23</v>
      </c>
      <c r="E66" s="51" t="s">
        <v>46</v>
      </c>
      <c r="F66" s="42">
        <v>40</v>
      </c>
      <c r="G66" s="42">
        <v>1</v>
      </c>
      <c r="H66" s="42">
        <v>0</v>
      </c>
      <c r="I66" s="42">
        <v>12</v>
      </c>
      <c r="J66" s="42">
        <v>59</v>
      </c>
      <c r="K66" s="43">
        <v>11</v>
      </c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 t="s">
        <v>26</v>
      </c>
      <c r="E68" s="51" t="s">
        <v>79</v>
      </c>
      <c r="F68" s="42">
        <v>100</v>
      </c>
      <c r="G68" s="54">
        <v>1</v>
      </c>
      <c r="H68" s="54">
        <v>0</v>
      </c>
      <c r="I68" s="55">
        <v>3</v>
      </c>
      <c r="J68" s="42">
        <v>14</v>
      </c>
      <c r="K68" s="43">
        <v>14</v>
      </c>
      <c r="L68" s="42"/>
    </row>
    <row r="69" spans="1:12" ht="15">
      <c r="A69" s="23"/>
      <c r="B69" s="15"/>
      <c r="C69" s="11"/>
      <c r="D69" s="6" t="s">
        <v>53</v>
      </c>
      <c r="E69" s="41" t="s">
        <v>66</v>
      </c>
      <c r="F69" s="42">
        <v>200</v>
      </c>
      <c r="G69" s="42">
        <v>1</v>
      </c>
      <c r="H69" s="42">
        <v>0</v>
      </c>
      <c r="I69" s="42">
        <v>30</v>
      </c>
      <c r="J69" s="42">
        <v>123</v>
      </c>
      <c r="K69" s="43">
        <v>508</v>
      </c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22</v>
      </c>
      <c r="H70" s="19">
        <f t="shared" ref="H70" si="31">SUM(H63:H69)</f>
        <v>35</v>
      </c>
      <c r="I70" s="19">
        <f t="shared" ref="I70" si="32">SUM(I63:I69)</f>
        <v>88</v>
      </c>
      <c r="J70" s="19">
        <f t="shared" ref="J70:L70" si="33">SUM(J63:J69)</f>
        <v>756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80</v>
      </c>
      <c r="F71" s="42">
        <v>60</v>
      </c>
      <c r="G71" s="42">
        <v>1</v>
      </c>
      <c r="H71" s="42">
        <v>2</v>
      </c>
      <c r="I71" s="42">
        <v>4</v>
      </c>
      <c r="J71" s="42">
        <v>43</v>
      </c>
      <c r="K71" s="43">
        <v>685</v>
      </c>
      <c r="L71" s="42"/>
    </row>
    <row r="72" spans="1:12" ht="15">
      <c r="A72" s="23"/>
      <c r="B72" s="15"/>
      <c r="C72" s="11"/>
      <c r="D72" s="7" t="s">
        <v>27</v>
      </c>
      <c r="E72" s="51" t="s">
        <v>81</v>
      </c>
      <c r="F72" s="42">
        <v>200</v>
      </c>
      <c r="G72" s="54">
        <v>9</v>
      </c>
      <c r="H72" s="54">
        <v>3</v>
      </c>
      <c r="I72" s="55">
        <v>17</v>
      </c>
      <c r="J72" s="54">
        <v>130</v>
      </c>
      <c r="K72" s="60">
        <v>34</v>
      </c>
      <c r="L72" s="42"/>
    </row>
    <row r="73" spans="1:12" ht="15">
      <c r="A73" s="23"/>
      <c r="B73" s="15"/>
      <c r="C73" s="11"/>
      <c r="D73" s="7" t="s">
        <v>28</v>
      </c>
      <c r="E73" s="51" t="s">
        <v>82</v>
      </c>
      <c r="F73" s="42">
        <v>90</v>
      </c>
      <c r="G73" s="54">
        <v>14</v>
      </c>
      <c r="H73" s="54">
        <v>19</v>
      </c>
      <c r="I73" s="55">
        <v>4</v>
      </c>
      <c r="J73" s="54">
        <v>239</v>
      </c>
      <c r="K73" s="60">
        <v>405</v>
      </c>
      <c r="L73" s="42"/>
    </row>
    <row r="74" spans="1:12" ht="15">
      <c r="A74" s="23"/>
      <c r="B74" s="15"/>
      <c r="C74" s="11"/>
      <c r="D74" s="7" t="s">
        <v>29</v>
      </c>
      <c r="E74" s="41" t="s">
        <v>83</v>
      </c>
      <c r="F74" s="42">
        <v>150</v>
      </c>
      <c r="G74" s="42">
        <v>9</v>
      </c>
      <c r="H74" s="42">
        <v>5</v>
      </c>
      <c r="I74" s="42">
        <v>47</v>
      </c>
      <c r="J74" s="42">
        <v>256</v>
      </c>
      <c r="K74" s="43">
        <v>165</v>
      </c>
      <c r="L74" s="42"/>
    </row>
    <row r="75" spans="1:12" ht="15">
      <c r="A75" s="23"/>
      <c r="B75" s="15"/>
      <c r="C75" s="11"/>
      <c r="D75" s="7" t="s">
        <v>30</v>
      </c>
      <c r="E75" s="56"/>
      <c r="F75" s="42"/>
      <c r="G75" s="57"/>
      <c r="H75" s="57"/>
      <c r="I75" s="58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51"/>
      <c r="F76" s="42"/>
      <c r="G76" s="54"/>
      <c r="H76" s="54"/>
      <c r="I76" s="55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51" t="s">
        <v>46</v>
      </c>
      <c r="F77" s="42">
        <v>40</v>
      </c>
      <c r="G77" s="42">
        <v>1</v>
      </c>
      <c r="H77" s="42">
        <v>0</v>
      </c>
      <c r="I77" s="42">
        <v>12</v>
      </c>
      <c r="J77" s="42">
        <v>59</v>
      </c>
      <c r="K77" s="43">
        <v>11</v>
      </c>
      <c r="L77" s="42"/>
    </row>
    <row r="78" spans="1:12" ht="15">
      <c r="A78" s="23"/>
      <c r="B78" s="15"/>
      <c r="C78" s="11"/>
      <c r="D78" s="6" t="s">
        <v>53</v>
      </c>
      <c r="E78" s="41" t="s">
        <v>47</v>
      </c>
      <c r="F78" s="42">
        <v>200</v>
      </c>
      <c r="G78" s="42">
        <v>1</v>
      </c>
      <c r="H78" s="42">
        <v>0</v>
      </c>
      <c r="I78" s="42">
        <v>18</v>
      </c>
      <c r="J78" s="42">
        <v>76</v>
      </c>
      <c r="K78" s="43">
        <v>130</v>
      </c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35</v>
      </c>
      <c r="H80" s="19">
        <f t="shared" ref="H80" si="35">SUM(H71:H79)</f>
        <v>29</v>
      </c>
      <c r="I80" s="19">
        <f t="shared" ref="I80" si="36">SUM(I71:I79)</f>
        <v>102</v>
      </c>
      <c r="J80" s="19">
        <f t="shared" ref="J80:L80" si="37">SUM(J71:J79)</f>
        <v>803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1280</v>
      </c>
      <c r="G81" s="32">
        <f t="shared" ref="G81" si="38">G70+G80</f>
        <v>57</v>
      </c>
      <c r="H81" s="32">
        <f t="shared" ref="H81" si="39">H70+H80</f>
        <v>64</v>
      </c>
      <c r="I81" s="32">
        <f t="shared" ref="I81" si="40">I70+I80</f>
        <v>190</v>
      </c>
      <c r="J81" s="32">
        <f t="shared" ref="J81:L81" si="41">J70+J80</f>
        <v>1559</v>
      </c>
      <c r="K81" s="32"/>
      <c r="L81" s="32">
        <f t="shared" si="41"/>
        <v>0</v>
      </c>
    </row>
    <row r="82" spans="1:12" ht="30">
      <c r="A82" s="20">
        <v>1</v>
      </c>
      <c r="B82" s="21">
        <v>5</v>
      </c>
      <c r="C82" s="22" t="s">
        <v>20</v>
      </c>
      <c r="D82" s="5" t="s">
        <v>21</v>
      </c>
      <c r="E82" s="50" t="s">
        <v>84</v>
      </c>
      <c r="F82" s="39">
        <v>240</v>
      </c>
      <c r="G82" s="52">
        <v>16</v>
      </c>
      <c r="H82" s="52">
        <v>17</v>
      </c>
      <c r="I82" s="53">
        <v>24</v>
      </c>
      <c r="J82" s="39">
        <v>314</v>
      </c>
      <c r="K82" s="40">
        <v>308.20400000000001</v>
      </c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1" t="s">
        <v>43</v>
      </c>
      <c r="F84" s="42">
        <v>200</v>
      </c>
      <c r="G84" s="54">
        <v>0.03</v>
      </c>
      <c r="H84" s="54">
        <v>0.12</v>
      </c>
      <c r="I84" s="55">
        <v>12.997999999999999</v>
      </c>
      <c r="J84" s="42">
        <v>53</v>
      </c>
      <c r="K84" s="43">
        <v>132</v>
      </c>
      <c r="L84" s="42"/>
    </row>
    <row r="85" spans="1:12" ht="15">
      <c r="A85" s="23"/>
      <c r="B85" s="15"/>
      <c r="C85" s="11"/>
      <c r="D85" s="7" t="s">
        <v>23</v>
      </c>
      <c r="E85" s="51" t="s">
        <v>46</v>
      </c>
      <c r="F85" s="42">
        <v>40</v>
      </c>
      <c r="G85" s="42">
        <v>1</v>
      </c>
      <c r="H85" s="42">
        <v>0</v>
      </c>
      <c r="I85" s="42">
        <v>12</v>
      </c>
      <c r="J85" s="42">
        <v>59</v>
      </c>
      <c r="K85" s="43">
        <v>11</v>
      </c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 t="s">
        <v>26</v>
      </c>
      <c r="E87" s="51" t="s">
        <v>85</v>
      </c>
      <c r="F87" s="42">
        <v>60</v>
      </c>
      <c r="G87" s="54">
        <v>1</v>
      </c>
      <c r="H87" s="54">
        <v>3</v>
      </c>
      <c r="I87" s="55">
        <v>10</v>
      </c>
      <c r="J87" s="42">
        <v>90</v>
      </c>
      <c r="K87" s="60">
        <v>40</v>
      </c>
      <c r="L87" s="42"/>
    </row>
    <row r="88" spans="1:12" ht="15.75" thickBot="1">
      <c r="A88" s="23"/>
      <c r="B88" s="15"/>
      <c r="C88" s="11"/>
      <c r="D88" s="6"/>
      <c r="E88" s="61"/>
      <c r="F88" s="42"/>
      <c r="G88" s="62"/>
      <c r="H88" s="62"/>
      <c r="I88" s="63"/>
      <c r="J88" s="42"/>
      <c r="K88" s="64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18.03</v>
      </c>
      <c r="H89" s="19">
        <f t="shared" ref="H89" si="43">SUM(H82:H88)</f>
        <v>20.12</v>
      </c>
      <c r="I89" s="19">
        <f t="shared" ref="I89" si="44">SUM(I82:I88)</f>
        <v>58.997999999999998</v>
      </c>
      <c r="J89" s="19">
        <f t="shared" ref="J89:L89" si="45">SUM(J82:J88)</f>
        <v>516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86</v>
      </c>
      <c r="F90" s="42">
        <v>60</v>
      </c>
      <c r="G90" s="42">
        <v>1</v>
      </c>
      <c r="H90" s="42">
        <v>3</v>
      </c>
      <c r="I90" s="42">
        <v>5</v>
      </c>
      <c r="J90" s="42">
        <v>55</v>
      </c>
      <c r="K90" s="43">
        <v>2</v>
      </c>
      <c r="L90" s="42"/>
    </row>
    <row r="91" spans="1:12" ht="15">
      <c r="A91" s="23"/>
      <c r="B91" s="15"/>
      <c r="C91" s="11"/>
      <c r="D91" s="7" t="s">
        <v>27</v>
      </c>
      <c r="E91" s="51" t="s">
        <v>62</v>
      </c>
      <c r="F91" s="54">
        <v>200</v>
      </c>
      <c r="G91" s="54">
        <v>6</v>
      </c>
      <c r="H91" s="54">
        <v>1</v>
      </c>
      <c r="I91" s="55">
        <v>12</v>
      </c>
      <c r="J91" s="54">
        <v>218</v>
      </c>
      <c r="K91" s="60">
        <v>28</v>
      </c>
      <c r="L91" s="42"/>
    </row>
    <row r="92" spans="1:12" ht="15">
      <c r="A92" s="23"/>
      <c r="B92" s="15"/>
      <c r="C92" s="11"/>
      <c r="D92" s="7" t="s">
        <v>28</v>
      </c>
      <c r="E92" s="51" t="s">
        <v>87</v>
      </c>
      <c r="F92" s="54">
        <v>90</v>
      </c>
      <c r="G92" s="54">
        <v>15</v>
      </c>
      <c r="H92" s="54">
        <v>3</v>
      </c>
      <c r="I92" s="55">
        <v>7</v>
      </c>
      <c r="J92" s="54">
        <v>133</v>
      </c>
      <c r="K92" s="60">
        <v>347</v>
      </c>
      <c r="L92" s="42"/>
    </row>
    <row r="93" spans="1:12" ht="15">
      <c r="A93" s="23"/>
      <c r="B93" s="15"/>
      <c r="C93" s="11"/>
      <c r="D93" s="7" t="s">
        <v>29</v>
      </c>
      <c r="E93" s="51" t="s">
        <v>88</v>
      </c>
      <c r="F93" s="54">
        <v>150</v>
      </c>
      <c r="G93" s="54">
        <v>4</v>
      </c>
      <c r="H93" s="54">
        <v>3</v>
      </c>
      <c r="I93" s="55">
        <v>38</v>
      </c>
      <c r="J93" s="54">
        <v>194</v>
      </c>
      <c r="K93" s="60">
        <v>165</v>
      </c>
      <c r="L93" s="42"/>
    </row>
    <row r="94" spans="1:12" ht="15">
      <c r="A94" s="23"/>
      <c r="B94" s="15"/>
      <c r="C94" s="11"/>
      <c r="D94" s="7" t="s">
        <v>30</v>
      </c>
      <c r="E94" s="56"/>
      <c r="F94" s="42"/>
      <c r="G94" s="57"/>
      <c r="H94" s="57"/>
      <c r="I94" s="58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51"/>
      <c r="F95" s="42"/>
      <c r="G95" s="54"/>
      <c r="H95" s="54"/>
      <c r="I95" s="55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51" t="s">
        <v>46</v>
      </c>
      <c r="F96" s="42">
        <v>40</v>
      </c>
      <c r="G96" s="42">
        <v>1</v>
      </c>
      <c r="H96" s="42">
        <v>0</v>
      </c>
      <c r="I96" s="42">
        <v>12</v>
      </c>
      <c r="J96" s="42">
        <v>59</v>
      </c>
      <c r="K96" s="43">
        <v>11</v>
      </c>
      <c r="L96" s="42"/>
    </row>
    <row r="97" spans="1:12" ht="15">
      <c r="A97" s="23"/>
      <c r="B97" s="15"/>
      <c r="C97" s="11"/>
      <c r="D97" s="6" t="s">
        <v>53</v>
      </c>
      <c r="E97" s="41" t="s">
        <v>66</v>
      </c>
      <c r="F97" s="42">
        <v>200</v>
      </c>
      <c r="G97" s="42">
        <v>1</v>
      </c>
      <c r="H97" s="42">
        <v>0</v>
      </c>
      <c r="I97" s="42">
        <v>30</v>
      </c>
      <c r="J97" s="42">
        <v>123</v>
      </c>
      <c r="K97" s="43">
        <v>508</v>
      </c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</v>
      </c>
      <c r="H99" s="19">
        <f t="shared" ref="H99" si="47">SUM(H90:H98)</f>
        <v>10</v>
      </c>
      <c r="I99" s="19">
        <f t="shared" ref="I99" si="48">SUM(I90:I98)</f>
        <v>104</v>
      </c>
      <c r="J99" s="19">
        <f t="shared" ref="J99:L99" si="49">SUM(J90:J98)</f>
        <v>782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1280</v>
      </c>
      <c r="G100" s="32">
        <f t="shared" ref="G100" si="50">G89+G99</f>
        <v>46.03</v>
      </c>
      <c r="H100" s="32">
        <f t="shared" ref="H100" si="51">H89+H99</f>
        <v>30.12</v>
      </c>
      <c r="I100" s="32">
        <f t="shared" ref="I100" si="52">I89+I99</f>
        <v>162.99799999999999</v>
      </c>
      <c r="J100" s="32">
        <f t="shared" ref="J100:L100" si="53">J89+J99</f>
        <v>1298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89</v>
      </c>
      <c r="F101" s="42">
        <v>200</v>
      </c>
      <c r="G101" s="54">
        <v>4</v>
      </c>
      <c r="H101" s="54">
        <v>9</v>
      </c>
      <c r="I101" s="55">
        <v>24</v>
      </c>
      <c r="J101" s="54">
        <v>189</v>
      </c>
      <c r="K101" s="60">
        <v>70</v>
      </c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1" t="s">
        <v>48</v>
      </c>
      <c r="F103" s="42">
        <v>200</v>
      </c>
      <c r="G103" s="54">
        <v>4.21</v>
      </c>
      <c r="H103" s="54">
        <v>4.6100000000000003</v>
      </c>
      <c r="I103" s="55">
        <v>17.07</v>
      </c>
      <c r="J103" s="42">
        <v>126</v>
      </c>
      <c r="K103" s="43">
        <v>397</v>
      </c>
      <c r="L103" s="42"/>
    </row>
    <row r="104" spans="1:12" ht="15">
      <c r="A104" s="23"/>
      <c r="B104" s="15"/>
      <c r="C104" s="11"/>
      <c r="D104" s="7" t="s">
        <v>23</v>
      </c>
      <c r="E104" s="51" t="s">
        <v>44</v>
      </c>
      <c r="F104" s="42">
        <v>40</v>
      </c>
      <c r="G104" s="54">
        <v>3</v>
      </c>
      <c r="H104" s="54">
        <v>0</v>
      </c>
      <c r="I104" s="55">
        <v>19</v>
      </c>
      <c r="J104" s="42">
        <v>94</v>
      </c>
      <c r="K104" s="43">
        <v>10</v>
      </c>
      <c r="L104" s="42"/>
    </row>
    <row r="105" spans="1:12" ht="15">
      <c r="A105" s="23"/>
      <c r="B105" s="15"/>
      <c r="C105" s="11"/>
      <c r="D105" s="7" t="s">
        <v>24</v>
      </c>
      <c r="E105" s="41" t="s">
        <v>50</v>
      </c>
      <c r="F105" s="42">
        <v>100</v>
      </c>
      <c r="G105" s="42">
        <v>0</v>
      </c>
      <c r="H105" s="42">
        <v>0</v>
      </c>
      <c r="I105" s="42">
        <v>9</v>
      </c>
      <c r="J105" s="42">
        <v>45</v>
      </c>
      <c r="K105" s="43">
        <v>140</v>
      </c>
      <c r="L105" s="42"/>
    </row>
    <row r="106" spans="1:12" ht="15">
      <c r="A106" s="23"/>
      <c r="B106" s="15"/>
      <c r="C106" s="11"/>
      <c r="D106" s="6"/>
      <c r="E106" s="51"/>
      <c r="F106" s="42"/>
      <c r="G106" s="54"/>
      <c r="H106" s="54"/>
      <c r="I106" s="55"/>
      <c r="J106" s="54"/>
      <c r="K106" s="60"/>
      <c r="L106" s="42"/>
    </row>
    <row r="107" spans="1:12" ht="15.75" thickBot="1">
      <c r="A107" s="23"/>
      <c r="B107" s="15"/>
      <c r="C107" s="11"/>
      <c r="D107" s="6" t="s">
        <v>26</v>
      </c>
      <c r="E107" s="61" t="s">
        <v>90</v>
      </c>
      <c r="F107" s="42">
        <v>10</v>
      </c>
      <c r="G107" s="62">
        <v>0</v>
      </c>
      <c r="H107" s="62">
        <v>6</v>
      </c>
      <c r="I107" s="63">
        <v>0</v>
      </c>
      <c r="J107" s="62">
        <v>57</v>
      </c>
      <c r="K107" s="64">
        <v>2</v>
      </c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>SUM(G101:G107)</f>
        <v>11.21</v>
      </c>
      <c r="H108" s="19">
        <f>SUM(H101:H107)</f>
        <v>19.61</v>
      </c>
      <c r="I108" s="19">
        <f>SUM(I101:I107)</f>
        <v>69.069999999999993</v>
      </c>
      <c r="J108" s="19">
        <f>SUM(J101:J107)</f>
        <v>511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91</v>
      </c>
      <c r="F109" s="42">
        <v>60</v>
      </c>
      <c r="G109" s="42">
        <v>1</v>
      </c>
      <c r="H109" s="42">
        <v>3</v>
      </c>
      <c r="I109" s="42">
        <v>5</v>
      </c>
      <c r="J109" s="42">
        <v>63</v>
      </c>
      <c r="K109" s="43">
        <v>22</v>
      </c>
      <c r="L109" s="42"/>
    </row>
    <row r="110" spans="1:12" ht="15">
      <c r="A110" s="23"/>
      <c r="B110" s="15"/>
      <c r="C110" s="11"/>
      <c r="D110" s="7" t="s">
        <v>27</v>
      </c>
      <c r="E110" s="51" t="s">
        <v>62</v>
      </c>
      <c r="F110" s="54">
        <v>240</v>
      </c>
      <c r="G110" s="54">
        <v>6</v>
      </c>
      <c r="H110" s="54">
        <v>1</v>
      </c>
      <c r="I110" s="55">
        <v>12</v>
      </c>
      <c r="J110" s="54">
        <v>218</v>
      </c>
      <c r="K110" s="60">
        <v>28</v>
      </c>
      <c r="L110" s="42"/>
    </row>
    <row r="111" spans="1:12" ht="15">
      <c r="A111" s="23"/>
      <c r="B111" s="15"/>
      <c r="C111" s="11"/>
      <c r="D111" s="7" t="s">
        <v>28</v>
      </c>
      <c r="E111" s="51" t="s">
        <v>56</v>
      </c>
      <c r="F111" s="54">
        <v>200</v>
      </c>
      <c r="G111" s="54">
        <v>10</v>
      </c>
      <c r="H111" s="54">
        <v>18</v>
      </c>
      <c r="I111" s="55">
        <v>22</v>
      </c>
      <c r="J111" s="54">
        <v>320</v>
      </c>
      <c r="K111" s="60">
        <v>276</v>
      </c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51"/>
      <c r="F114" s="42"/>
      <c r="G114" s="54"/>
      <c r="H114" s="54"/>
      <c r="I114" s="55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51" t="s">
        <v>46</v>
      </c>
      <c r="F115" s="42">
        <v>40</v>
      </c>
      <c r="G115" s="42">
        <v>1</v>
      </c>
      <c r="H115" s="42">
        <v>0</v>
      </c>
      <c r="I115" s="42">
        <v>12</v>
      </c>
      <c r="J115" s="42">
        <v>59</v>
      </c>
      <c r="K115" s="43">
        <v>11</v>
      </c>
      <c r="L115" s="42"/>
    </row>
    <row r="116" spans="1:12" ht="15">
      <c r="A116" s="23"/>
      <c r="B116" s="15"/>
      <c r="C116" s="11"/>
      <c r="D116" s="6" t="s">
        <v>53</v>
      </c>
      <c r="E116" s="51" t="s">
        <v>57</v>
      </c>
      <c r="F116" s="42">
        <v>200</v>
      </c>
      <c r="G116" s="54">
        <v>0</v>
      </c>
      <c r="H116" s="54">
        <v>0</v>
      </c>
      <c r="I116" s="55">
        <v>3</v>
      </c>
      <c r="J116" s="42">
        <v>10</v>
      </c>
      <c r="K116" s="43">
        <v>118</v>
      </c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5">SUM(G109:G117)</f>
        <v>18</v>
      </c>
      <c r="H118" s="19">
        <f t="shared" si="55"/>
        <v>22</v>
      </c>
      <c r="I118" s="19">
        <f t="shared" si="55"/>
        <v>54</v>
      </c>
      <c r="J118" s="19">
        <f t="shared" si="55"/>
        <v>670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1290</v>
      </c>
      <c r="G119" s="32">
        <f t="shared" ref="G119" si="57">G108+G118</f>
        <v>29.21</v>
      </c>
      <c r="H119" s="32">
        <f t="shared" ref="H119" si="58">H108+H118</f>
        <v>41.61</v>
      </c>
      <c r="I119" s="32">
        <f t="shared" ref="I119" si="59">I108+I118</f>
        <v>123.07</v>
      </c>
      <c r="J119" s="32">
        <f t="shared" ref="J119:L119" si="60">J108+J118</f>
        <v>1181</v>
      </c>
      <c r="K119" s="32"/>
      <c r="L119" s="32">
        <f t="shared" si="60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92</v>
      </c>
      <c r="F120" s="39">
        <v>180</v>
      </c>
      <c r="G120" s="52">
        <v>13</v>
      </c>
      <c r="H120" s="52">
        <v>13</v>
      </c>
      <c r="I120" s="53">
        <v>45</v>
      </c>
      <c r="J120" s="39">
        <v>353</v>
      </c>
      <c r="K120" s="40">
        <v>76</v>
      </c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1" t="s">
        <v>43</v>
      </c>
      <c r="F122" s="42">
        <v>200</v>
      </c>
      <c r="G122" s="54">
        <v>0.111</v>
      </c>
      <c r="H122" s="54">
        <v>0.129</v>
      </c>
      <c r="I122" s="55">
        <v>13.268000000000001</v>
      </c>
      <c r="J122" s="42">
        <v>53</v>
      </c>
      <c r="K122" s="43">
        <v>132</v>
      </c>
      <c r="L122" s="42"/>
    </row>
    <row r="123" spans="1:12" ht="15">
      <c r="A123" s="14"/>
      <c r="B123" s="15"/>
      <c r="C123" s="11"/>
      <c r="D123" s="7" t="s">
        <v>23</v>
      </c>
      <c r="E123" s="51" t="s">
        <v>44</v>
      </c>
      <c r="F123" s="42">
        <v>40</v>
      </c>
      <c r="G123" s="42">
        <v>3</v>
      </c>
      <c r="H123" s="42">
        <v>0</v>
      </c>
      <c r="I123" s="42">
        <v>19</v>
      </c>
      <c r="J123" s="42">
        <v>94</v>
      </c>
      <c r="K123" s="43">
        <v>10</v>
      </c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 t="s">
        <v>26</v>
      </c>
      <c r="E125" s="51" t="s">
        <v>93</v>
      </c>
      <c r="F125" s="54">
        <v>80</v>
      </c>
      <c r="G125" s="54">
        <v>8</v>
      </c>
      <c r="H125" s="54">
        <v>11</v>
      </c>
      <c r="I125" s="55">
        <v>12</v>
      </c>
      <c r="J125" s="54">
        <v>179</v>
      </c>
      <c r="K125" s="60">
        <v>424</v>
      </c>
      <c r="L125" s="42"/>
    </row>
    <row r="126" spans="1:12" ht="15.75" thickBot="1">
      <c r="A126" s="14"/>
      <c r="B126" s="15"/>
      <c r="C126" s="11"/>
      <c r="D126" s="6"/>
      <c r="E126" s="61"/>
      <c r="F126" s="62"/>
      <c r="G126" s="62"/>
      <c r="H126" s="62"/>
      <c r="I126" s="63"/>
      <c r="J126" s="62"/>
      <c r="K126" s="64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24.111000000000001</v>
      </c>
      <c r="H127" s="19">
        <f t="shared" si="61"/>
        <v>24.128999999999998</v>
      </c>
      <c r="I127" s="19">
        <f t="shared" si="61"/>
        <v>89.268000000000001</v>
      </c>
      <c r="J127" s="19">
        <f t="shared" si="61"/>
        <v>679</v>
      </c>
      <c r="K127" s="25"/>
      <c r="L127" s="19">
        <f t="shared" ref="L127" si="62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94</v>
      </c>
      <c r="F128" s="42">
        <v>60</v>
      </c>
      <c r="G128" s="42">
        <v>1</v>
      </c>
      <c r="H128" s="42">
        <v>4</v>
      </c>
      <c r="I128" s="42">
        <v>5</v>
      </c>
      <c r="J128" s="42">
        <v>60</v>
      </c>
      <c r="K128" s="43">
        <v>61</v>
      </c>
      <c r="L128" s="42"/>
    </row>
    <row r="129" spans="1:12" ht="15">
      <c r="A129" s="14"/>
      <c r="B129" s="15"/>
      <c r="C129" s="11"/>
      <c r="D129" s="7" t="s">
        <v>27</v>
      </c>
      <c r="E129" s="51" t="s">
        <v>95</v>
      </c>
      <c r="F129" s="54">
        <v>200</v>
      </c>
      <c r="G129" s="54">
        <v>9</v>
      </c>
      <c r="H129" s="54">
        <v>11</v>
      </c>
      <c r="I129" s="55">
        <v>15</v>
      </c>
      <c r="J129" s="54">
        <v>190</v>
      </c>
      <c r="K129" s="60">
        <v>104</v>
      </c>
      <c r="L129" s="42"/>
    </row>
    <row r="130" spans="1:12" ht="15">
      <c r="A130" s="14"/>
      <c r="B130" s="15"/>
      <c r="C130" s="11"/>
      <c r="D130" s="7" t="s">
        <v>28</v>
      </c>
      <c r="E130" s="51" t="s">
        <v>58</v>
      </c>
      <c r="F130" s="54">
        <v>90</v>
      </c>
      <c r="G130" s="54">
        <v>11</v>
      </c>
      <c r="H130" s="54">
        <v>23</v>
      </c>
      <c r="I130" s="55">
        <v>4</v>
      </c>
      <c r="J130" s="54">
        <v>265</v>
      </c>
      <c r="K130" s="60">
        <v>277</v>
      </c>
      <c r="L130" s="42"/>
    </row>
    <row r="131" spans="1:12" ht="15">
      <c r="A131" s="14"/>
      <c r="B131" s="15"/>
      <c r="C131" s="11"/>
      <c r="D131" s="7" t="s">
        <v>29</v>
      </c>
      <c r="E131" s="51" t="s">
        <v>83</v>
      </c>
      <c r="F131" s="54">
        <v>150</v>
      </c>
      <c r="G131" s="54">
        <v>9</v>
      </c>
      <c r="H131" s="54">
        <v>5</v>
      </c>
      <c r="I131" s="55">
        <v>47</v>
      </c>
      <c r="J131" s="54">
        <v>256</v>
      </c>
      <c r="K131" s="60">
        <v>165</v>
      </c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51"/>
      <c r="F133" s="42"/>
      <c r="G133" s="54"/>
      <c r="H133" s="54"/>
      <c r="I133" s="55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51" t="s">
        <v>46</v>
      </c>
      <c r="F134" s="42">
        <v>40</v>
      </c>
      <c r="G134" s="42">
        <v>1</v>
      </c>
      <c r="H134" s="42">
        <v>0</v>
      </c>
      <c r="I134" s="42">
        <v>12</v>
      </c>
      <c r="J134" s="42">
        <v>59</v>
      </c>
      <c r="K134" s="43">
        <v>11</v>
      </c>
      <c r="L134" s="42"/>
    </row>
    <row r="135" spans="1:12" ht="15">
      <c r="A135" s="14"/>
      <c r="B135" s="15"/>
      <c r="C135" s="11"/>
      <c r="D135" s="6" t="s">
        <v>53</v>
      </c>
      <c r="E135" s="51" t="s">
        <v>66</v>
      </c>
      <c r="F135" s="42">
        <v>200</v>
      </c>
      <c r="G135" s="54">
        <v>0.56000000000000005</v>
      </c>
      <c r="H135" s="54">
        <v>0</v>
      </c>
      <c r="I135" s="55">
        <v>30.22</v>
      </c>
      <c r="J135" s="42">
        <v>123</v>
      </c>
      <c r="K135" s="43">
        <v>508</v>
      </c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3">SUM(G128:G136)</f>
        <v>31.56</v>
      </c>
      <c r="H137" s="19">
        <f t="shared" si="63"/>
        <v>43</v>
      </c>
      <c r="I137" s="19">
        <f t="shared" si="63"/>
        <v>113.22</v>
      </c>
      <c r="J137" s="19">
        <f t="shared" si="63"/>
        <v>953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1240</v>
      </c>
      <c r="G138" s="32">
        <f t="shared" ref="G138" si="65">G127+G137</f>
        <v>55.670999999999999</v>
      </c>
      <c r="H138" s="32">
        <f t="shared" ref="H138" si="66">H127+H137</f>
        <v>67.128999999999991</v>
      </c>
      <c r="I138" s="32">
        <f t="shared" ref="I138" si="67">I127+I137</f>
        <v>202.488</v>
      </c>
      <c r="J138" s="32">
        <f t="shared" ref="J138:L138" si="68">J127+J137</f>
        <v>1632</v>
      </c>
      <c r="K138" s="32"/>
      <c r="L138" s="32">
        <f t="shared" si="68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67</v>
      </c>
      <c r="F139" s="39">
        <v>195</v>
      </c>
      <c r="G139" s="52">
        <v>26</v>
      </c>
      <c r="H139" s="52">
        <v>18</v>
      </c>
      <c r="I139" s="53">
        <v>26</v>
      </c>
      <c r="J139" s="39">
        <v>370</v>
      </c>
      <c r="K139" s="40">
        <v>80</v>
      </c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1" t="s">
        <v>43</v>
      </c>
      <c r="F141" s="42">
        <v>200</v>
      </c>
      <c r="G141" s="54">
        <v>0</v>
      </c>
      <c r="H141" s="54">
        <v>0</v>
      </c>
      <c r="I141" s="55">
        <v>13</v>
      </c>
      <c r="J141" s="42">
        <v>53</v>
      </c>
      <c r="K141" s="43">
        <v>132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44</v>
      </c>
      <c r="F142" s="42">
        <v>40</v>
      </c>
      <c r="G142" s="54">
        <v>3</v>
      </c>
      <c r="H142" s="54">
        <v>0</v>
      </c>
      <c r="I142" s="55">
        <v>19</v>
      </c>
      <c r="J142" s="42">
        <v>94</v>
      </c>
      <c r="K142" s="43">
        <v>10</v>
      </c>
      <c r="L142" s="42"/>
    </row>
    <row r="143" spans="1:12" ht="15.75" thickBot="1">
      <c r="A143" s="23"/>
      <c r="B143" s="15"/>
      <c r="C143" s="11"/>
      <c r="D143" s="7" t="s">
        <v>24</v>
      </c>
      <c r="E143" s="61" t="s">
        <v>50</v>
      </c>
      <c r="F143" s="42">
        <v>100</v>
      </c>
      <c r="G143" s="62">
        <v>0</v>
      </c>
      <c r="H143" s="62">
        <v>0</v>
      </c>
      <c r="I143" s="63">
        <v>9</v>
      </c>
      <c r="J143" s="42">
        <v>45</v>
      </c>
      <c r="K143" s="43">
        <v>140</v>
      </c>
      <c r="L143" s="42"/>
    </row>
    <row r="144" spans="1:12" ht="15">
      <c r="A144" s="23"/>
      <c r="B144" s="15"/>
      <c r="C144" s="11"/>
      <c r="D144" s="6" t="s">
        <v>26</v>
      </c>
      <c r="E144" s="51" t="s">
        <v>51</v>
      </c>
      <c r="F144" s="42">
        <v>40</v>
      </c>
      <c r="G144" s="54">
        <v>4.9640000000000004</v>
      </c>
      <c r="H144" s="54">
        <v>9.3699999999999992</v>
      </c>
      <c r="I144" s="55">
        <v>9.7479999999999993</v>
      </c>
      <c r="J144" s="42">
        <v>144</v>
      </c>
      <c r="K144" s="43">
        <v>1</v>
      </c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69">SUM(G139:G145)</f>
        <v>33.963999999999999</v>
      </c>
      <c r="H146" s="19">
        <f t="shared" si="69"/>
        <v>27.369999999999997</v>
      </c>
      <c r="I146" s="19">
        <f t="shared" si="69"/>
        <v>76.748000000000005</v>
      </c>
      <c r="J146" s="19">
        <f t="shared" si="69"/>
        <v>706</v>
      </c>
      <c r="K146" s="25"/>
      <c r="L146" s="19">
        <f t="shared" ref="L146" si="70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96</v>
      </c>
      <c r="F147" s="42">
        <v>60</v>
      </c>
      <c r="G147" s="42">
        <v>1</v>
      </c>
      <c r="H147" s="42">
        <v>4</v>
      </c>
      <c r="I147" s="42">
        <v>12</v>
      </c>
      <c r="J147" s="42">
        <v>88</v>
      </c>
      <c r="K147" s="43">
        <v>13</v>
      </c>
      <c r="L147" s="42"/>
    </row>
    <row r="148" spans="1:12" ht="15">
      <c r="A148" s="23"/>
      <c r="B148" s="15"/>
      <c r="C148" s="11"/>
      <c r="D148" s="7" t="s">
        <v>27</v>
      </c>
      <c r="E148" s="51" t="s">
        <v>97</v>
      </c>
      <c r="F148" s="54">
        <v>200</v>
      </c>
      <c r="G148" s="54">
        <v>7</v>
      </c>
      <c r="H148" s="54">
        <v>1</v>
      </c>
      <c r="I148" s="55">
        <v>18</v>
      </c>
      <c r="J148" s="54">
        <v>113</v>
      </c>
      <c r="K148" s="60">
        <v>32</v>
      </c>
      <c r="L148" s="42"/>
    </row>
    <row r="149" spans="1:12" ht="15">
      <c r="A149" s="23"/>
      <c r="B149" s="15"/>
      <c r="C149" s="11"/>
      <c r="D149" s="7" t="s">
        <v>28</v>
      </c>
      <c r="E149" s="51" t="s">
        <v>98</v>
      </c>
      <c r="F149" s="54">
        <v>90</v>
      </c>
      <c r="G149" s="54">
        <v>11</v>
      </c>
      <c r="H149" s="54">
        <v>38</v>
      </c>
      <c r="I149" s="55">
        <v>14</v>
      </c>
      <c r="J149" s="54">
        <v>449</v>
      </c>
      <c r="K149" s="60">
        <v>381</v>
      </c>
      <c r="L149" s="42"/>
    </row>
    <row r="150" spans="1:12" ht="15">
      <c r="A150" s="23"/>
      <c r="B150" s="15"/>
      <c r="C150" s="11"/>
      <c r="D150" s="7" t="s">
        <v>29</v>
      </c>
      <c r="E150" s="51" t="s">
        <v>45</v>
      </c>
      <c r="F150" s="54">
        <v>150</v>
      </c>
      <c r="G150" s="54">
        <v>9</v>
      </c>
      <c r="H150" s="54">
        <v>0</v>
      </c>
      <c r="I150" s="55">
        <v>17</v>
      </c>
      <c r="J150" s="54">
        <v>130</v>
      </c>
      <c r="K150" s="60">
        <v>423</v>
      </c>
      <c r="L150" s="42"/>
    </row>
    <row r="151" spans="1:12" ht="15">
      <c r="A151" s="23"/>
      <c r="B151" s="15"/>
      <c r="C151" s="11"/>
      <c r="D151" s="7" t="s">
        <v>30</v>
      </c>
      <c r="E151" s="56" t="s">
        <v>47</v>
      </c>
      <c r="F151" s="42">
        <v>200</v>
      </c>
      <c r="G151" s="57">
        <v>1</v>
      </c>
      <c r="H151" s="57">
        <v>0</v>
      </c>
      <c r="I151" s="58">
        <v>18</v>
      </c>
      <c r="J151" s="42">
        <v>76</v>
      </c>
      <c r="K151" s="43">
        <v>130</v>
      </c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51" t="s">
        <v>46</v>
      </c>
      <c r="F153" s="42">
        <v>40</v>
      </c>
      <c r="G153" s="42">
        <v>1</v>
      </c>
      <c r="H153" s="42">
        <v>0</v>
      </c>
      <c r="I153" s="42">
        <v>12</v>
      </c>
      <c r="J153" s="42">
        <v>59</v>
      </c>
      <c r="K153" s="43">
        <v>11</v>
      </c>
      <c r="L153" s="42"/>
    </row>
    <row r="154" spans="1:12" ht="15">
      <c r="A154" s="23"/>
      <c r="B154" s="15"/>
      <c r="C154" s="11"/>
      <c r="D154" s="6"/>
      <c r="E154" s="56"/>
      <c r="F154" s="42"/>
      <c r="G154" s="57"/>
      <c r="H154" s="57"/>
      <c r="I154" s="58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1">SUM(G147:G155)</f>
        <v>30</v>
      </c>
      <c r="H156" s="19">
        <f t="shared" si="71"/>
        <v>43</v>
      </c>
      <c r="I156" s="19">
        <f t="shared" si="71"/>
        <v>91</v>
      </c>
      <c r="J156" s="19">
        <f t="shared" si="71"/>
        <v>915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1315</v>
      </c>
      <c r="G157" s="32">
        <f t="shared" ref="G157" si="73">G146+G156</f>
        <v>63.963999999999999</v>
      </c>
      <c r="H157" s="32">
        <f t="shared" ref="H157" si="74">H146+H156</f>
        <v>70.37</v>
      </c>
      <c r="I157" s="32">
        <f t="shared" ref="I157" si="75">I146+I156</f>
        <v>167.74799999999999</v>
      </c>
      <c r="J157" s="32">
        <f t="shared" ref="J157:L157" si="76">J146+J156</f>
        <v>1621</v>
      </c>
      <c r="K157" s="32"/>
      <c r="L157" s="32">
        <f t="shared" si="76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68</v>
      </c>
      <c r="F158" s="39">
        <v>200</v>
      </c>
      <c r="G158" s="52">
        <v>10</v>
      </c>
      <c r="H158" s="52">
        <v>18</v>
      </c>
      <c r="I158" s="53">
        <v>22</v>
      </c>
      <c r="J158" s="39">
        <v>321</v>
      </c>
      <c r="K158" s="40">
        <v>276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1" t="s">
        <v>99</v>
      </c>
      <c r="F160" s="42">
        <v>200</v>
      </c>
      <c r="G160" s="54">
        <v>0.12</v>
      </c>
      <c r="H160" s="54">
        <v>0.03</v>
      </c>
      <c r="I160" s="55">
        <v>3</v>
      </c>
      <c r="J160" s="42">
        <v>10</v>
      </c>
      <c r="K160" s="43">
        <v>118</v>
      </c>
      <c r="L160" s="42"/>
    </row>
    <row r="161" spans="1:12" ht="15">
      <c r="A161" s="23"/>
      <c r="B161" s="15"/>
      <c r="C161" s="11"/>
      <c r="D161" s="7" t="s">
        <v>23</v>
      </c>
      <c r="E161" s="51" t="s">
        <v>46</v>
      </c>
      <c r="F161" s="42">
        <v>40</v>
      </c>
      <c r="G161" s="42">
        <v>1</v>
      </c>
      <c r="H161" s="42">
        <v>0</v>
      </c>
      <c r="I161" s="42">
        <v>12</v>
      </c>
      <c r="J161" s="42">
        <v>59</v>
      </c>
      <c r="K161" s="43">
        <v>11</v>
      </c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 t="s">
        <v>26</v>
      </c>
      <c r="E163" s="51" t="s">
        <v>65</v>
      </c>
      <c r="F163" s="42">
        <v>60</v>
      </c>
      <c r="G163" s="54">
        <v>1</v>
      </c>
      <c r="H163" s="54">
        <v>7</v>
      </c>
      <c r="I163" s="55">
        <v>3</v>
      </c>
      <c r="J163" s="42">
        <v>80</v>
      </c>
      <c r="K163" s="43">
        <v>2</v>
      </c>
      <c r="L163" s="42"/>
    </row>
    <row r="164" spans="1:12" ht="15">
      <c r="A164" s="23"/>
      <c r="B164" s="15"/>
      <c r="C164" s="11"/>
      <c r="D164" s="6"/>
      <c r="E164" s="41" t="s">
        <v>70</v>
      </c>
      <c r="F164" s="42">
        <v>30</v>
      </c>
      <c r="G164" s="42">
        <v>4</v>
      </c>
      <c r="H164" s="42">
        <v>6</v>
      </c>
      <c r="I164" s="42">
        <v>44</v>
      </c>
      <c r="J164" s="42">
        <v>244</v>
      </c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7">SUM(G158:G164)</f>
        <v>16.119999999999997</v>
      </c>
      <c r="H165" s="19">
        <f t="shared" si="77"/>
        <v>31.03</v>
      </c>
      <c r="I165" s="19">
        <f t="shared" si="77"/>
        <v>84</v>
      </c>
      <c r="J165" s="19">
        <f t="shared" si="77"/>
        <v>714</v>
      </c>
      <c r="K165" s="25"/>
      <c r="L165" s="19">
        <f t="shared" ref="L165" si="78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54</v>
      </c>
      <c r="F166" s="42">
        <v>100</v>
      </c>
      <c r="G166" s="42">
        <v>5</v>
      </c>
      <c r="H166" s="42">
        <v>9</v>
      </c>
      <c r="I166" s="42">
        <v>8</v>
      </c>
      <c r="J166" s="42">
        <v>133</v>
      </c>
      <c r="K166" s="43">
        <v>58</v>
      </c>
      <c r="L166" s="42"/>
    </row>
    <row r="167" spans="1:12" ht="15">
      <c r="A167" s="23"/>
      <c r="B167" s="15"/>
      <c r="C167" s="11"/>
      <c r="D167" s="7" t="s">
        <v>27</v>
      </c>
      <c r="E167" s="51" t="s">
        <v>100</v>
      </c>
      <c r="F167" s="54">
        <v>200</v>
      </c>
      <c r="G167" s="54">
        <v>12</v>
      </c>
      <c r="H167" s="54">
        <v>4</v>
      </c>
      <c r="I167" s="55">
        <v>21</v>
      </c>
      <c r="J167" s="54">
        <v>222</v>
      </c>
      <c r="K167" s="60">
        <v>39</v>
      </c>
      <c r="L167" s="42"/>
    </row>
    <row r="168" spans="1:12" ht="15">
      <c r="A168" s="23"/>
      <c r="B168" s="15"/>
      <c r="C168" s="11"/>
      <c r="D168" s="7" t="s">
        <v>28</v>
      </c>
      <c r="E168" s="51" t="s">
        <v>101</v>
      </c>
      <c r="F168" s="54">
        <v>100</v>
      </c>
      <c r="G168" s="54">
        <v>9</v>
      </c>
      <c r="H168" s="54">
        <v>29</v>
      </c>
      <c r="I168" s="55">
        <v>8</v>
      </c>
      <c r="J168" s="54">
        <v>334</v>
      </c>
      <c r="K168" s="60">
        <v>106</v>
      </c>
      <c r="L168" s="42"/>
    </row>
    <row r="169" spans="1:12" ht="15">
      <c r="A169" s="23"/>
      <c r="B169" s="15"/>
      <c r="C169" s="11"/>
      <c r="D169" s="7" t="s">
        <v>29</v>
      </c>
      <c r="E169" s="51" t="s">
        <v>49</v>
      </c>
      <c r="F169" s="54">
        <v>150</v>
      </c>
      <c r="G169" s="54">
        <v>3</v>
      </c>
      <c r="H169" s="54">
        <v>5</v>
      </c>
      <c r="I169" s="55">
        <v>20</v>
      </c>
      <c r="J169" s="54">
        <v>135</v>
      </c>
      <c r="K169" s="60">
        <v>56</v>
      </c>
      <c r="L169" s="42"/>
    </row>
    <row r="170" spans="1:12" ht="15">
      <c r="A170" s="23"/>
      <c r="B170" s="15"/>
      <c r="C170" s="11"/>
      <c r="D170" s="7" t="s">
        <v>30</v>
      </c>
      <c r="E170" s="56" t="s">
        <v>43</v>
      </c>
      <c r="F170" s="42">
        <v>200</v>
      </c>
      <c r="G170" s="57">
        <v>0</v>
      </c>
      <c r="H170" s="57">
        <v>0</v>
      </c>
      <c r="I170" s="58">
        <v>13</v>
      </c>
      <c r="J170" s="42">
        <v>53</v>
      </c>
      <c r="K170" s="43">
        <v>132</v>
      </c>
      <c r="L170" s="42"/>
    </row>
    <row r="171" spans="1:12" ht="15">
      <c r="A171" s="23"/>
      <c r="B171" s="15"/>
      <c r="C171" s="11"/>
      <c r="D171" s="7" t="s">
        <v>31</v>
      </c>
      <c r="E171" s="51"/>
      <c r="F171" s="42"/>
      <c r="G171" s="54"/>
      <c r="H171" s="54"/>
      <c r="I171" s="55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51" t="s">
        <v>46</v>
      </c>
      <c r="F172" s="42">
        <v>40</v>
      </c>
      <c r="G172" s="42">
        <v>1</v>
      </c>
      <c r="H172" s="42">
        <v>0</v>
      </c>
      <c r="I172" s="42">
        <v>12</v>
      </c>
      <c r="J172" s="42">
        <v>59</v>
      </c>
      <c r="K172" s="43">
        <v>11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9">SUM(G166:G174)</f>
        <v>30</v>
      </c>
      <c r="H175" s="19">
        <f t="shared" si="79"/>
        <v>47</v>
      </c>
      <c r="I175" s="19">
        <f t="shared" si="79"/>
        <v>82</v>
      </c>
      <c r="J175" s="19">
        <f t="shared" si="79"/>
        <v>936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1320</v>
      </c>
      <c r="G176" s="32">
        <f t="shared" ref="G176" si="81">G165+G175</f>
        <v>46.12</v>
      </c>
      <c r="H176" s="32">
        <f t="shared" ref="H176" si="82">H165+H175</f>
        <v>78.03</v>
      </c>
      <c r="I176" s="32">
        <f t="shared" ref="I176" si="83">I165+I175</f>
        <v>166</v>
      </c>
      <c r="J176" s="32">
        <f t="shared" ref="J176:L176" si="84">J165+J175</f>
        <v>1650</v>
      </c>
      <c r="K176" s="32"/>
      <c r="L176" s="32">
        <f t="shared" si="84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63</v>
      </c>
      <c r="F177" s="39">
        <v>200</v>
      </c>
      <c r="G177" s="52">
        <v>16</v>
      </c>
      <c r="H177" s="52">
        <v>19</v>
      </c>
      <c r="I177" s="53">
        <v>19</v>
      </c>
      <c r="J177" s="39">
        <v>314</v>
      </c>
      <c r="K177" s="40">
        <v>102</v>
      </c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1"/>
      <c r="F179" s="42"/>
      <c r="G179" s="54"/>
      <c r="H179" s="54"/>
      <c r="I179" s="55"/>
      <c r="J179" s="42"/>
      <c r="K179" s="43"/>
      <c r="L179" s="42"/>
    </row>
    <row r="180" spans="1:12" ht="15">
      <c r="A180" s="23"/>
      <c r="B180" s="15"/>
      <c r="C180" s="11"/>
      <c r="D180" s="7" t="s">
        <v>23</v>
      </c>
      <c r="E180" s="51" t="s">
        <v>46</v>
      </c>
      <c r="F180" s="42">
        <v>40</v>
      </c>
      <c r="G180" s="54">
        <v>1</v>
      </c>
      <c r="H180" s="54">
        <v>0</v>
      </c>
      <c r="I180" s="55">
        <v>12</v>
      </c>
      <c r="J180" s="42">
        <v>59</v>
      </c>
      <c r="K180" s="43">
        <v>11</v>
      </c>
      <c r="L180" s="42"/>
    </row>
    <row r="181" spans="1:12" ht="15.75" thickBot="1">
      <c r="A181" s="23"/>
      <c r="B181" s="15"/>
      <c r="C181" s="11"/>
      <c r="D181" s="7" t="s">
        <v>24</v>
      </c>
      <c r="E181" s="61"/>
      <c r="F181" s="42"/>
      <c r="G181" s="62"/>
      <c r="H181" s="62"/>
      <c r="I181" s="63"/>
      <c r="J181" s="42"/>
      <c r="K181" s="43"/>
      <c r="L181" s="42"/>
    </row>
    <row r="182" spans="1:12" ht="15">
      <c r="A182" s="23"/>
      <c r="B182" s="15"/>
      <c r="C182" s="11"/>
      <c r="D182" s="6" t="s">
        <v>26</v>
      </c>
      <c r="E182" s="51" t="s">
        <v>102</v>
      </c>
      <c r="F182" s="42">
        <v>60</v>
      </c>
      <c r="G182" s="54">
        <v>2</v>
      </c>
      <c r="H182" s="54">
        <v>0</v>
      </c>
      <c r="I182" s="55">
        <v>1</v>
      </c>
      <c r="J182" s="42">
        <v>10</v>
      </c>
      <c r="K182" s="43">
        <v>19</v>
      </c>
      <c r="L182" s="42"/>
    </row>
    <row r="183" spans="1:12" ht="15">
      <c r="A183" s="23"/>
      <c r="B183" s="15"/>
      <c r="C183" s="11"/>
      <c r="D183" s="6" t="s">
        <v>103</v>
      </c>
      <c r="E183" s="41" t="s">
        <v>66</v>
      </c>
      <c r="F183" s="42">
        <v>200</v>
      </c>
      <c r="G183" s="42">
        <v>1</v>
      </c>
      <c r="H183" s="42">
        <v>0</v>
      </c>
      <c r="I183" s="42">
        <v>30</v>
      </c>
      <c r="J183" s="42">
        <v>123</v>
      </c>
      <c r="K183" s="43">
        <v>508</v>
      </c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20</v>
      </c>
      <c r="H184" s="19">
        <f t="shared" si="85"/>
        <v>19</v>
      </c>
      <c r="I184" s="19">
        <f t="shared" si="85"/>
        <v>62</v>
      </c>
      <c r="J184" s="19">
        <f t="shared" si="85"/>
        <v>506</v>
      </c>
      <c r="K184" s="25"/>
      <c r="L184" s="19">
        <f t="shared" ref="L184" si="86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104</v>
      </c>
      <c r="F185" s="42">
        <v>60</v>
      </c>
      <c r="G185" s="42">
        <v>1</v>
      </c>
      <c r="H185" s="42">
        <v>4</v>
      </c>
      <c r="I185" s="42">
        <v>3</v>
      </c>
      <c r="J185" s="42">
        <v>70</v>
      </c>
      <c r="K185" s="43">
        <v>11</v>
      </c>
      <c r="L185" s="42"/>
    </row>
    <row r="186" spans="1:12" ht="15">
      <c r="A186" s="23"/>
      <c r="B186" s="15"/>
      <c r="C186" s="11"/>
      <c r="D186" s="7" t="s">
        <v>27</v>
      </c>
      <c r="E186" s="51" t="s">
        <v>105</v>
      </c>
      <c r="F186" s="54">
        <v>200</v>
      </c>
      <c r="G186" s="54">
        <v>9</v>
      </c>
      <c r="H186" s="54">
        <v>4</v>
      </c>
      <c r="I186" s="55">
        <v>19</v>
      </c>
      <c r="J186" s="54">
        <v>166</v>
      </c>
      <c r="K186" s="60">
        <v>37</v>
      </c>
      <c r="L186" s="42"/>
    </row>
    <row r="187" spans="1:12" ht="15">
      <c r="A187" s="23"/>
      <c r="B187" s="15"/>
      <c r="C187" s="11"/>
      <c r="D187" s="7" t="s">
        <v>28</v>
      </c>
      <c r="E187" s="51" t="s">
        <v>106</v>
      </c>
      <c r="F187" s="54">
        <v>90</v>
      </c>
      <c r="G187" s="54">
        <v>13</v>
      </c>
      <c r="H187" s="54">
        <v>12</v>
      </c>
      <c r="I187" s="55">
        <v>8</v>
      </c>
      <c r="J187" s="54">
        <v>203</v>
      </c>
      <c r="K187" s="60">
        <v>308</v>
      </c>
      <c r="L187" s="42"/>
    </row>
    <row r="188" spans="1:12" ht="15">
      <c r="A188" s="23"/>
      <c r="B188" s="15"/>
      <c r="C188" s="11"/>
      <c r="D188" s="7" t="s">
        <v>29</v>
      </c>
      <c r="E188" s="41" t="s">
        <v>73</v>
      </c>
      <c r="F188" s="42">
        <v>150</v>
      </c>
      <c r="G188" s="42">
        <v>3</v>
      </c>
      <c r="H188" s="42">
        <v>4</v>
      </c>
      <c r="I188" s="42">
        <v>16</v>
      </c>
      <c r="J188" s="42">
        <v>117</v>
      </c>
      <c r="K188" s="43">
        <v>204</v>
      </c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51"/>
      <c r="F190" s="42"/>
      <c r="G190" s="54"/>
      <c r="H190" s="54"/>
      <c r="I190" s="55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51" t="s">
        <v>46</v>
      </c>
      <c r="F191" s="42">
        <v>40</v>
      </c>
      <c r="G191" s="42">
        <v>1</v>
      </c>
      <c r="H191" s="42">
        <v>0</v>
      </c>
      <c r="I191" s="42">
        <v>12</v>
      </c>
      <c r="J191" s="42">
        <v>59</v>
      </c>
      <c r="K191" s="43">
        <v>11</v>
      </c>
      <c r="L191" s="42"/>
    </row>
    <row r="192" spans="1:12" ht="15">
      <c r="A192" s="23"/>
      <c r="B192" s="15"/>
      <c r="C192" s="11"/>
      <c r="D192" s="6" t="s">
        <v>53</v>
      </c>
      <c r="E192" s="51" t="s">
        <v>107</v>
      </c>
      <c r="F192" s="42">
        <v>200</v>
      </c>
      <c r="G192" s="54">
        <v>0.2</v>
      </c>
      <c r="H192" s="54">
        <v>0.48</v>
      </c>
      <c r="I192" s="55">
        <v>16</v>
      </c>
      <c r="J192" s="42">
        <v>66</v>
      </c>
      <c r="K192" s="43">
        <v>124</v>
      </c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7">SUM(G185:G193)</f>
        <v>27.2</v>
      </c>
      <c r="H194" s="19">
        <f t="shared" si="87"/>
        <v>24.48</v>
      </c>
      <c r="I194" s="19">
        <f t="shared" si="87"/>
        <v>74</v>
      </c>
      <c r="J194" s="19">
        <f t="shared" si="87"/>
        <v>681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1240</v>
      </c>
      <c r="G195" s="32">
        <f t="shared" ref="G195" si="89">G184+G194</f>
        <v>47.2</v>
      </c>
      <c r="H195" s="32">
        <f t="shared" ref="H195" si="90">H184+H194</f>
        <v>43.480000000000004</v>
      </c>
      <c r="I195" s="32">
        <f t="shared" ref="I195" si="91">I184+I194</f>
        <v>136</v>
      </c>
      <c r="J195" s="32">
        <f t="shared" ref="J195:L195" si="92">J184+J194</f>
        <v>1187</v>
      </c>
      <c r="K195" s="32"/>
      <c r="L195" s="32">
        <f t="shared" si="92"/>
        <v>0</v>
      </c>
    </row>
    <row r="196" spans="1:1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1265.5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50.146499999999996</v>
      </c>
      <c r="H196" s="34">
        <f t="shared" si="93"/>
        <v>57.911900000000003</v>
      </c>
      <c r="I196" s="34">
        <f t="shared" si="93"/>
        <v>160.83240000000001</v>
      </c>
      <c r="J196" s="34">
        <f t="shared" si="93"/>
        <v>1445.2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2023-10-13T05:52:55Z</cp:lastPrinted>
  <dcterms:created xsi:type="dcterms:W3CDTF">2022-05-16T14:23:56Z</dcterms:created>
  <dcterms:modified xsi:type="dcterms:W3CDTF">2024-04-02T07:00:41Z</dcterms:modified>
</cp:coreProperties>
</file>